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yanchrzaszcz/Downloads/"/>
    </mc:Choice>
  </mc:AlternateContent>
  <xr:revisionPtr revIDLastSave="0" documentId="8_{642BB1F5-A0B7-EA4F-BBF4-B3FAE0A521EA}" xr6:coauthVersionLast="36" xr6:coauthVersionMax="36" xr10:uidLastSave="{00000000-0000-0000-0000-000000000000}"/>
  <bookViews>
    <workbookView xWindow="420" yWindow="1640" windowWidth="25600" windowHeight="13900" tabRatio="500" xr2:uid="{00000000-000D-0000-FFFF-FFFF00000000}"/>
  </bookViews>
  <sheets>
    <sheet name="Payslip Figures" sheetId="2" r:id="rId1"/>
    <sheet name="Payroll Journals" sheetId="3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2" l="1"/>
  <c r="J20" i="2"/>
  <c r="J18" i="2"/>
  <c r="J17" i="2"/>
  <c r="G21" i="2" l="1"/>
  <c r="G14" i="2"/>
  <c r="G23" i="2" s="1"/>
  <c r="D14" i="2"/>
  <c r="D23" i="2" s="1"/>
  <c r="D21" i="2"/>
  <c r="E14" i="2"/>
  <c r="E21" i="2"/>
  <c r="E23" i="2" s="1"/>
  <c r="F14" i="2"/>
  <c r="F21" i="2"/>
  <c r="F23" i="2" s="1"/>
  <c r="J16" i="2"/>
  <c r="J21" i="2" s="1"/>
  <c r="J23" i="2" s="1"/>
  <c r="J5" i="2"/>
  <c r="J6" i="2"/>
  <c r="J7" i="2"/>
  <c r="J8" i="2"/>
  <c r="J9" i="2"/>
  <c r="J10" i="2"/>
  <c r="J11" i="2"/>
  <c r="J12" i="2"/>
  <c r="J13" i="2"/>
  <c r="J4" i="2"/>
  <c r="E26" i="3"/>
  <c r="E28" i="3"/>
  <c r="I21" i="2"/>
  <c r="D11" i="3"/>
  <c r="I14" i="2"/>
  <c r="D6" i="3"/>
  <c r="I23" i="2"/>
  <c r="H14" i="2"/>
  <c r="H23" i="2" s="1"/>
  <c r="E30" i="3" s="1"/>
  <c r="H21" i="2"/>
  <c r="E25" i="3"/>
  <c r="E27" i="3"/>
  <c r="E24" i="3"/>
  <c r="E14" i="3"/>
  <c r="E15" i="3"/>
  <c r="E16" i="3"/>
  <c r="E17" i="3"/>
  <c r="E18" i="3"/>
  <c r="E19" i="3"/>
  <c r="E20" i="3"/>
  <c r="E21" i="3"/>
  <c r="E22" i="3"/>
  <c r="E13" i="3"/>
  <c r="C14" i="2"/>
  <c r="D4" i="3" s="1"/>
  <c r="D33" i="3" s="1"/>
  <c r="D5" i="3"/>
  <c r="C21" i="2"/>
  <c r="D9" i="3"/>
  <c r="D10" i="3"/>
  <c r="C25" i="3"/>
  <c r="C26" i="3"/>
  <c r="C27" i="3"/>
  <c r="C28" i="3"/>
  <c r="C24" i="3"/>
  <c r="C20" i="3"/>
  <c r="C21" i="3"/>
  <c r="C22" i="3"/>
  <c r="C16" i="3"/>
  <c r="C17" i="3"/>
  <c r="C18" i="3"/>
  <c r="C19" i="3"/>
  <c r="C14" i="3"/>
  <c r="C15" i="3"/>
  <c r="C13" i="3"/>
  <c r="K17" i="2"/>
  <c r="K18" i="2"/>
  <c r="K21" i="2" s="1"/>
  <c r="K19" i="2"/>
  <c r="K20" i="2"/>
  <c r="K16" i="2"/>
  <c r="K5" i="2"/>
  <c r="K14" i="2" s="1"/>
  <c r="K6" i="2"/>
  <c r="K7" i="2"/>
  <c r="K8" i="2"/>
  <c r="K9" i="2"/>
  <c r="K10" i="2"/>
  <c r="K11" i="2"/>
  <c r="K12" i="2"/>
  <c r="K13" i="2"/>
  <c r="K4" i="2"/>
  <c r="J14" i="2"/>
  <c r="C23" i="2"/>
  <c r="K23" i="2" l="1"/>
  <c r="E33" i="3"/>
  <c r="F33" i="3" s="1"/>
  <c r="E31" i="3"/>
</calcChain>
</file>

<file path=xl/sharedStrings.xml><?xml version="1.0" encoding="utf-8"?>
<sst xmlns="http://schemas.openxmlformats.org/spreadsheetml/2006/main" count="70" uniqueCount="57">
  <si>
    <t>Employee NI</t>
  </si>
  <si>
    <t>Employer NI</t>
  </si>
  <si>
    <t>Employee Tax</t>
  </si>
  <si>
    <t>PAYE/NI Expense</t>
  </si>
  <si>
    <t>Profit &amp; Loss Account</t>
  </si>
  <si>
    <t>Net Pay</t>
  </si>
  <si>
    <t>PAYE/NI Liability</t>
  </si>
  <si>
    <t>Other Deductions</t>
  </si>
  <si>
    <t>Payslip Information</t>
  </si>
  <si>
    <t>Employee Name</t>
  </si>
  <si>
    <t>Directors Name</t>
  </si>
  <si>
    <t>Gross cost of Employee to Business</t>
  </si>
  <si>
    <t>Total Directors</t>
  </si>
  <si>
    <t>Total Employees</t>
  </si>
  <si>
    <t xml:space="preserve">Grand Totals </t>
  </si>
  <si>
    <t>Payroll Journals</t>
  </si>
  <si>
    <t>Employer NICs</t>
  </si>
  <si>
    <t>Staff Pensions</t>
  </si>
  <si>
    <t>Net Salary Expense</t>
  </si>
  <si>
    <t>Directors' Salaries</t>
  </si>
  <si>
    <t>Directors' Employer NICs</t>
  </si>
  <si>
    <t>Directors' Staff Pensions</t>
  </si>
  <si>
    <t>Balance Sheet - Employees</t>
  </si>
  <si>
    <t>Balance Sheet - Directors</t>
  </si>
  <si>
    <t>Employee 7</t>
  </si>
  <si>
    <t>Employee 8</t>
  </si>
  <si>
    <t>Employee 9</t>
  </si>
  <si>
    <t>Employee 10</t>
  </si>
  <si>
    <t>Director 3</t>
  </si>
  <si>
    <t>Director 4</t>
  </si>
  <si>
    <t>Director 5</t>
  </si>
  <si>
    <t>Pension Liability</t>
  </si>
  <si>
    <t>Debit</t>
  </si>
  <si>
    <t>Credit</t>
  </si>
  <si>
    <t>Total</t>
  </si>
  <si>
    <t>Note: Please do not delete or amend any of these figures</t>
  </si>
  <si>
    <t>Balance Sheet -HMRC &amp; Pensions</t>
  </si>
  <si>
    <t>Pensions paid by employer</t>
  </si>
  <si>
    <t>Pensions paid by employee</t>
  </si>
  <si>
    <t>Director Tax</t>
  </si>
  <si>
    <t>Director NI</t>
  </si>
  <si>
    <t>Pensions paid by Director</t>
  </si>
  <si>
    <t>Gross cost of Director to Business</t>
  </si>
  <si>
    <t>This will denote any unbalances with the journals</t>
  </si>
  <si>
    <t>Note, Input your monthly payroll figures from your payslips in the white boxes only. The tab "Payroll Journals" will be updated automatically.</t>
  </si>
  <si>
    <t>Student Loan</t>
  </si>
  <si>
    <t>Gross Salary (less any salary sacrifices)</t>
  </si>
  <si>
    <t>Salaries</t>
  </si>
  <si>
    <t xml:space="preserve"> </t>
  </si>
  <si>
    <t>Employee 1</t>
  </si>
  <si>
    <t>Employee 2</t>
  </si>
  <si>
    <t>Employee 3</t>
  </si>
  <si>
    <t>Employee 4</t>
  </si>
  <si>
    <t>Employee 5</t>
  </si>
  <si>
    <t xml:space="preserve">Employee 6 </t>
  </si>
  <si>
    <t>Director 1</t>
  </si>
  <si>
    <t>Director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</si>
</sst>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* #,##0.00_-;\-* #,##0.00_-;_-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4"/>
      <color rgb="FFFF0000"/>
      <name val="Calibri"/>
      <scheme val="minor"/>
    </font>
    <font>
      <b/>
      <sz val="16"/>
      <color rgb="FFFF0000"/>
      <name val="Calibri"/>
      <scheme val="minor"/>
    </font>
    <font>
      <b/>
      <sz val="12"/>
      <color rgb="FFFF0000"/>
      <name val="Calibri"/>
      <scheme val="minor"/>
    </font>
    <font>
      <b/>
      <i/>
      <sz val="14"/>
      <color rgb="FFFF0000"/>
      <name val="Calibri"/>
      <scheme val="minor"/>
    </font>
    <font>
      <b/>
      <sz val="22"/>
      <color theme="1"/>
      <name val="Calibri"/>
      <scheme val="minor"/>
    </font>
    <font>
      <b/>
      <sz val="18"/>
      <color theme="1"/>
      <name val="Calibri"/>
      <scheme val="minor"/>
    </font>
    <font>
      <b/>
      <i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B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0" fillId="0" borderId="0" xfId="1" applyFont="1"/>
    <xf numFmtId="0" fontId="7" fillId="0" borderId="0" xfId="0" applyFont="1"/>
    <xf numFmtId="0" fontId="5" fillId="0" borderId="0" xfId="0" applyFont="1" applyAlignment="1"/>
    <xf numFmtId="0" fontId="0" fillId="0" borderId="1" xfId="0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/>
    <xf numFmtId="164" fontId="10" fillId="0" borderId="1" xfId="0" applyNumberFormat="1" applyFont="1" applyBorder="1"/>
    <xf numFmtId="0" fontId="2" fillId="2" borderId="0" xfId="0" applyFont="1" applyFill="1"/>
    <xf numFmtId="164" fontId="2" fillId="2" borderId="0" xfId="1" applyFont="1" applyFill="1"/>
    <xf numFmtId="0" fontId="2" fillId="3" borderId="0" xfId="0" applyFont="1" applyFill="1"/>
    <xf numFmtId="164" fontId="2" fillId="3" borderId="0" xfId="1" applyFont="1" applyFill="1"/>
    <xf numFmtId="164" fontId="2" fillId="2" borderId="0" xfId="1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4" fontId="2" fillId="3" borderId="0" xfId="1" applyFont="1" applyFill="1" applyAlignment="1">
      <alignment vertical="center"/>
    </xf>
    <xf numFmtId="164" fontId="2" fillId="3" borderId="0" xfId="1" applyFont="1" applyFill="1" applyAlignment="1">
      <alignment horizontal="center" vertical="center" wrapText="1"/>
    </xf>
    <xf numFmtId="164" fontId="2" fillId="3" borderId="0" xfId="1" applyFont="1" applyFill="1" applyAlignment="1">
      <alignment horizontal="center" vertical="center"/>
    </xf>
    <xf numFmtId="164" fontId="2" fillId="3" borderId="0" xfId="1" applyFont="1" applyFill="1" applyAlignment="1">
      <alignment horizontal="center" wrapText="1"/>
    </xf>
    <xf numFmtId="0" fontId="2" fillId="2" borderId="0" xfId="0" applyFont="1" applyFill="1" applyAlignment="1">
      <alignment vertical="center"/>
    </xf>
    <xf numFmtId="164" fontId="2" fillId="2" borderId="0" xfId="1" applyFont="1" applyFill="1" applyAlignment="1">
      <alignment vertical="center"/>
    </xf>
    <xf numFmtId="0" fontId="0" fillId="2" borderId="1" xfId="0" applyFill="1" applyBorder="1"/>
    <xf numFmtId="165" fontId="5" fillId="2" borderId="1" xfId="1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11" fillId="2" borderId="1" xfId="1" applyNumberFormat="1" applyFont="1" applyFill="1" applyBorder="1"/>
    <xf numFmtId="165" fontId="5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0" fontId="0" fillId="3" borderId="1" xfId="0" applyFont="1" applyFill="1" applyBorder="1"/>
    <xf numFmtId="165" fontId="2" fillId="3" borderId="1" xfId="1" applyNumberFormat="1" applyFont="1" applyFill="1" applyBorder="1"/>
    <xf numFmtId="165" fontId="11" fillId="3" borderId="1" xfId="1" applyNumberFormat="1" applyFont="1" applyFill="1" applyBorder="1"/>
    <xf numFmtId="165" fontId="5" fillId="5" borderId="1" xfId="1" applyNumberFormat="1" applyFont="1" applyFill="1" applyBorder="1" applyAlignment="1">
      <alignment horizontal="center"/>
    </xf>
    <xf numFmtId="165" fontId="9" fillId="5" borderId="1" xfId="1" applyNumberFormat="1" applyFont="1" applyFill="1" applyBorder="1" applyAlignment="1">
      <alignment horizontal="center"/>
    </xf>
    <xf numFmtId="0" fontId="0" fillId="5" borderId="1" xfId="0" applyFill="1" applyBorder="1"/>
    <xf numFmtId="165" fontId="2" fillId="5" borderId="1" xfId="1" applyNumberFormat="1" applyFont="1" applyFill="1" applyBorder="1"/>
    <xf numFmtId="165" fontId="11" fillId="5" borderId="1" xfId="1" applyNumberFormat="1" applyFont="1" applyFill="1" applyBorder="1"/>
    <xf numFmtId="0" fontId="2" fillId="5" borderId="1" xfId="0" applyFont="1" applyFill="1" applyBorder="1"/>
    <xf numFmtId="0" fontId="11" fillId="5" borderId="1" xfId="0" applyFont="1" applyFill="1" applyBorder="1"/>
    <xf numFmtId="0" fontId="5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6" borderId="1" xfId="0" applyFill="1" applyBorder="1"/>
    <xf numFmtId="165" fontId="2" fillId="6" borderId="1" xfId="1" applyNumberFormat="1" applyFont="1" applyFill="1" applyBorder="1"/>
    <xf numFmtId="165" fontId="11" fillId="6" borderId="1" xfId="1" applyNumberFormat="1" applyFont="1" applyFill="1" applyBorder="1"/>
    <xf numFmtId="0" fontId="12" fillId="0" borderId="0" xfId="0" applyFont="1" applyAlignment="1"/>
    <xf numFmtId="164" fontId="15" fillId="0" borderId="0" xfId="0" applyNumberFormat="1" applyFont="1"/>
    <xf numFmtId="0" fontId="15" fillId="0" borderId="0" xfId="0" applyFont="1"/>
    <xf numFmtId="164" fontId="0" fillId="0" borderId="1" xfId="1" applyFont="1" applyBorder="1"/>
    <xf numFmtId="0" fontId="5" fillId="6" borderId="1" xfId="0" applyFont="1" applyFill="1" applyBorder="1"/>
    <xf numFmtId="0" fontId="2" fillId="4" borderId="1" xfId="0" applyFont="1" applyFill="1" applyBorder="1"/>
    <xf numFmtId="164" fontId="2" fillId="4" borderId="1" xfId="1" applyFont="1" applyFill="1" applyBorder="1"/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</cellXfs>
  <cellStyles count="4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showGridLines="0" tabSelected="1" workbookViewId="0">
      <selection activeCell="J20" sqref="J20"/>
    </sheetView>
  </sheetViews>
  <sheetFormatPr baseColWidth="10" defaultRowHeight="16" x14ac:dyDescent="0.2"/>
  <cols>
    <col min="1" max="1" width="5.83203125" customWidth="1"/>
    <col min="2" max="2" width="27.83203125" customWidth="1"/>
    <col min="3" max="3" width="15.6640625" style="2" customWidth="1"/>
    <col min="4" max="9" width="14.1640625" style="2" customWidth="1"/>
    <col min="10" max="10" width="16.33203125" customWidth="1"/>
    <col min="11" max="11" width="17" customWidth="1"/>
  </cols>
  <sheetData>
    <row r="1" spans="2:13" ht="47" customHeight="1" x14ac:dyDescent="0.25">
      <c r="B1" s="55" t="s">
        <v>8</v>
      </c>
      <c r="C1" s="55"/>
      <c r="D1" s="55"/>
      <c r="E1" s="55"/>
      <c r="F1" s="55"/>
      <c r="G1" s="55"/>
      <c r="H1" s="55"/>
      <c r="I1" s="55"/>
      <c r="J1" s="55"/>
      <c r="K1" s="55"/>
      <c r="L1" s="4"/>
      <c r="M1" s="4"/>
    </row>
    <row r="2" spans="2:13" ht="19" x14ac:dyDescent="0.25">
      <c r="B2" s="44" t="s">
        <v>44</v>
      </c>
      <c r="C2" s="44"/>
      <c r="D2" s="44"/>
      <c r="E2" s="44"/>
      <c r="F2" s="44"/>
      <c r="G2" s="44"/>
      <c r="H2" s="44"/>
      <c r="I2" s="44"/>
      <c r="J2" s="4"/>
      <c r="K2" s="4"/>
      <c r="L2" s="4"/>
      <c r="M2" s="4"/>
    </row>
    <row r="3" spans="2:13" s="1" customFormat="1" ht="56" customHeight="1" x14ac:dyDescent="0.2">
      <c r="B3" s="20" t="s">
        <v>9</v>
      </c>
      <c r="C3" s="14" t="s">
        <v>46</v>
      </c>
      <c r="D3" s="21" t="s">
        <v>2</v>
      </c>
      <c r="E3" s="21" t="s">
        <v>0</v>
      </c>
      <c r="F3" s="21" t="s">
        <v>1</v>
      </c>
      <c r="G3" s="21" t="s">
        <v>45</v>
      </c>
      <c r="H3" s="14" t="s">
        <v>38</v>
      </c>
      <c r="I3" s="14" t="s">
        <v>37</v>
      </c>
      <c r="J3" s="13" t="s">
        <v>5</v>
      </c>
      <c r="K3" s="14" t="s">
        <v>11</v>
      </c>
    </row>
    <row r="4" spans="2:13" x14ac:dyDescent="0.2">
      <c r="B4" s="5" t="s">
        <v>49</v>
      </c>
      <c r="C4" s="47">
        <v>0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10">
        <f>C4-D4-E4-H4-G4</f>
        <v>0</v>
      </c>
      <c r="K4" s="10">
        <f t="shared" ref="K4:K13" si="0">SUM(C4+F4+I4)</f>
        <v>0</v>
      </c>
    </row>
    <row r="5" spans="2:13" x14ac:dyDescent="0.2">
      <c r="B5" s="5" t="s">
        <v>50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10">
        <f t="shared" ref="J5:J13" si="1">C5-D5-E5-H5-G5</f>
        <v>0</v>
      </c>
      <c r="K5" s="10">
        <f t="shared" si="0"/>
        <v>0</v>
      </c>
    </row>
    <row r="6" spans="2:13" x14ac:dyDescent="0.2">
      <c r="B6" s="5" t="s">
        <v>51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10">
        <f t="shared" si="1"/>
        <v>0</v>
      </c>
      <c r="K6" s="10">
        <f t="shared" si="0"/>
        <v>0</v>
      </c>
    </row>
    <row r="7" spans="2:13" x14ac:dyDescent="0.2">
      <c r="B7" s="5" t="s">
        <v>52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10">
        <f t="shared" si="1"/>
        <v>0</v>
      </c>
      <c r="K7" s="10">
        <f t="shared" si="0"/>
        <v>0</v>
      </c>
    </row>
    <row r="8" spans="2:13" x14ac:dyDescent="0.2">
      <c r="B8" s="5" t="s">
        <v>53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10">
        <f t="shared" si="1"/>
        <v>0</v>
      </c>
      <c r="K8" s="10">
        <f t="shared" si="0"/>
        <v>0</v>
      </c>
    </row>
    <row r="9" spans="2:13" x14ac:dyDescent="0.2">
      <c r="B9" s="5" t="s">
        <v>54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10">
        <f t="shared" si="1"/>
        <v>0</v>
      </c>
      <c r="K9" s="10">
        <f t="shared" si="0"/>
        <v>0</v>
      </c>
    </row>
    <row r="10" spans="2:13" x14ac:dyDescent="0.2">
      <c r="B10" s="5" t="s">
        <v>24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10">
        <f t="shared" si="1"/>
        <v>0</v>
      </c>
      <c r="K10" s="10">
        <f t="shared" si="0"/>
        <v>0</v>
      </c>
    </row>
    <row r="11" spans="2:13" x14ac:dyDescent="0.2">
      <c r="B11" s="5" t="s">
        <v>25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10">
        <f t="shared" si="1"/>
        <v>0</v>
      </c>
      <c r="K11" s="10">
        <f t="shared" si="0"/>
        <v>0</v>
      </c>
    </row>
    <row r="12" spans="2:13" x14ac:dyDescent="0.2">
      <c r="B12" s="5" t="s">
        <v>26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10">
        <f t="shared" si="1"/>
        <v>0</v>
      </c>
      <c r="K12" s="10">
        <f t="shared" si="0"/>
        <v>0</v>
      </c>
    </row>
    <row r="13" spans="2:13" x14ac:dyDescent="0.2">
      <c r="B13" s="5" t="s">
        <v>27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10">
        <f t="shared" si="1"/>
        <v>0</v>
      </c>
      <c r="K13" s="10">
        <f t="shared" si="0"/>
        <v>0</v>
      </c>
    </row>
    <row r="14" spans="2:13" s="1" customFormat="1" ht="24" customHeight="1" x14ac:dyDescent="0.2">
      <c r="B14" s="9" t="s">
        <v>13</v>
      </c>
      <c r="C14" s="10">
        <f>SUM(C4:C13)</f>
        <v>0</v>
      </c>
      <c r="D14" s="10">
        <f t="shared" ref="D14:I14" si="2">SUM(D4:D13)</f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>SUM(J4:J13)</f>
        <v>0</v>
      </c>
      <c r="K14" s="10">
        <f>SUM(K4:K13)</f>
        <v>0</v>
      </c>
    </row>
    <row r="15" spans="2:13" ht="59" customHeight="1" x14ac:dyDescent="0.2">
      <c r="B15" s="15" t="s">
        <v>10</v>
      </c>
      <c r="C15" s="17" t="s">
        <v>46</v>
      </c>
      <c r="D15" s="16" t="s">
        <v>39</v>
      </c>
      <c r="E15" s="16" t="s">
        <v>40</v>
      </c>
      <c r="F15" s="16" t="s">
        <v>1</v>
      </c>
      <c r="G15" s="16" t="s">
        <v>45</v>
      </c>
      <c r="H15" s="17" t="s">
        <v>41</v>
      </c>
      <c r="I15" s="17" t="s">
        <v>37</v>
      </c>
      <c r="J15" s="18" t="s">
        <v>5</v>
      </c>
      <c r="K15" s="19" t="s">
        <v>42</v>
      </c>
    </row>
    <row r="16" spans="2:13" x14ac:dyDescent="0.2">
      <c r="B16" s="5" t="s">
        <v>55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12">
        <f>C16-D16-E16-H16-G16</f>
        <v>0</v>
      </c>
      <c r="K16" s="12">
        <f>SUM(C16+F16+I16)</f>
        <v>0</v>
      </c>
    </row>
    <row r="17" spans="2:11" x14ac:dyDescent="0.2">
      <c r="B17" s="5" t="s">
        <v>56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12">
        <f>C17-D17-E17-H17-G17</f>
        <v>0</v>
      </c>
      <c r="K17" s="12">
        <f>SUM(C17+F17+I17)</f>
        <v>0</v>
      </c>
    </row>
    <row r="18" spans="2:11" x14ac:dyDescent="0.2">
      <c r="B18" s="5" t="s">
        <v>28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12">
        <f>C18-D18-E18-H18-G18</f>
        <v>0</v>
      </c>
      <c r="K18" s="12">
        <f>SUM(C18+F18+I18)</f>
        <v>0</v>
      </c>
    </row>
    <row r="19" spans="2:11" x14ac:dyDescent="0.2">
      <c r="B19" s="5" t="s">
        <v>29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12">
        <f>C19-D19-E19-H19-G19</f>
        <v>0</v>
      </c>
      <c r="K19" s="12">
        <f>SUM(C19+F19+I19)</f>
        <v>0</v>
      </c>
    </row>
    <row r="20" spans="2:11" x14ac:dyDescent="0.2">
      <c r="B20" s="5" t="s">
        <v>30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12">
        <f>C20-D20-E20-H20-G20</f>
        <v>0</v>
      </c>
      <c r="K20" s="12">
        <f>SUM(C20+F20+I20)</f>
        <v>0</v>
      </c>
    </row>
    <row r="21" spans="2:11" s="1" customFormat="1" ht="25" customHeight="1" x14ac:dyDescent="0.2">
      <c r="B21" s="11" t="s">
        <v>12</v>
      </c>
      <c r="C21" s="12">
        <f>SUM(C16:C20)</f>
        <v>0</v>
      </c>
      <c r="D21" s="12">
        <f t="shared" ref="D21:I21" si="3">SUM(D16:D20)</f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  <c r="H21" s="12">
        <f t="shared" si="3"/>
        <v>0</v>
      </c>
      <c r="I21" s="12">
        <f t="shared" si="3"/>
        <v>0</v>
      </c>
      <c r="J21" s="12">
        <f>SUM(J16:J20)</f>
        <v>0</v>
      </c>
      <c r="K21" s="12">
        <f>SUM(K15:K20)</f>
        <v>0</v>
      </c>
    </row>
    <row r="22" spans="2:11" ht="28" customHeight="1" x14ac:dyDescent="0.2">
      <c r="J22" s="2"/>
      <c r="K22" s="2"/>
    </row>
    <row r="23" spans="2:11" ht="24" customHeight="1" x14ac:dyDescent="0.2">
      <c r="B23" s="49" t="s">
        <v>14</v>
      </c>
      <c r="C23" s="50">
        <f>SUM(C21+C14)</f>
        <v>0</v>
      </c>
      <c r="D23" s="50">
        <f t="shared" ref="D23:I23" si="4">SUM(D21+D14)</f>
        <v>0</v>
      </c>
      <c r="E23" s="50">
        <f t="shared" si="4"/>
        <v>0</v>
      </c>
      <c r="F23" s="50">
        <f t="shared" si="4"/>
        <v>0</v>
      </c>
      <c r="G23" s="50">
        <f t="shared" si="4"/>
        <v>0</v>
      </c>
      <c r="H23" s="50">
        <f t="shared" si="4"/>
        <v>0</v>
      </c>
      <c r="I23" s="50">
        <f t="shared" si="4"/>
        <v>0</v>
      </c>
      <c r="J23" s="50">
        <f>SUM(J21+J14)</f>
        <v>0</v>
      </c>
      <c r="K23" s="50">
        <f>SUM(K21+K14)</f>
        <v>0</v>
      </c>
    </row>
    <row r="27" spans="2:11" x14ac:dyDescent="0.2">
      <c r="B27" t="s">
        <v>48</v>
      </c>
    </row>
    <row r="28" spans="2:11" x14ac:dyDescent="0.2">
      <c r="B28" t="s">
        <v>48</v>
      </c>
    </row>
    <row r="29" spans="2:11" x14ac:dyDescent="0.2">
      <c r="B29" t="s">
        <v>48</v>
      </c>
    </row>
  </sheetData>
  <mergeCells count="1">
    <mergeCell ref="B1:K1"/>
  </mergeCells>
  <phoneticPr fontId="6" type="noConversion"/>
  <pageMargins left="0.75" right="0.75" top="1" bottom="1" header="0.5" footer="0.5"/>
  <pageSetup paperSize="9" scale="89" orientation="landscape" horizontalDpi="4294967292" verticalDpi="4294967292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showGridLines="0" workbookViewId="0">
      <selection activeCell="G33" sqref="G33"/>
    </sheetView>
  </sheetViews>
  <sheetFormatPr baseColWidth="10" defaultRowHeight="16" x14ac:dyDescent="0.2"/>
  <cols>
    <col min="1" max="1" width="6.83203125" customWidth="1"/>
    <col min="2" max="2" width="6.33203125" customWidth="1"/>
    <col min="3" max="3" width="31" customWidth="1"/>
    <col min="4" max="5" width="19.83203125" customWidth="1"/>
    <col min="6" max="6" width="15.6640625" customWidth="1"/>
  </cols>
  <sheetData>
    <row r="1" spans="2:5" ht="41" customHeight="1" x14ac:dyDescent="0.2">
      <c r="B1" s="56" t="s">
        <v>15</v>
      </c>
      <c r="C1" s="56"/>
      <c r="D1" s="56"/>
      <c r="E1" s="56"/>
    </row>
    <row r="2" spans="2:5" ht="23" customHeight="1" x14ac:dyDescent="0.2">
      <c r="B2" s="60" t="s">
        <v>35</v>
      </c>
      <c r="C2" s="60"/>
      <c r="D2" s="60"/>
      <c r="E2" s="60"/>
    </row>
    <row r="3" spans="2:5" s="3" customFormat="1" ht="26" customHeight="1" x14ac:dyDescent="0.25">
      <c r="B3" s="48" t="s">
        <v>4</v>
      </c>
      <c r="C3" s="39"/>
      <c r="D3" s="39" t="s">
        <v>32</v>
      </c>
      <c r="E3" s="40" t="s">
        <v>33</v>
      </c>
    </row>
    <row r="4" spans="2:5" x14ac:dyDescent="0.2">
      <c r="B4" s="51">
        <v>401</v>
      </c>
      <c r="C4" s="41" t="s">
        <v>47</v>
      </c>
      <c r="D4" s="42">
        <f>'Payslip Figures'!C14</f>
        <v>0</v>
      </c>
      <c r="E4" s="43"/>
    </row>
    <row r="5" spans="2:5" x14ac:dyDescent="0.2">
      <c r="B5" s="51">
        <v>402</v>
      </c>
      <c r="C5" s="41" t="s">
        <v>16</v>
      </c>
      <c r="D5" s="42">
        <f>'Payslip Figures'!F14</f>
        <v>0</v>
      </c>
      <c r="E5" s="43"/>
    </row>
    <row r="6" spans="2:5" x14ac:dyDescent="0.2">
      <c r="B6" s="51">
        <v>403</v>
      </c>
      <c r="C6" s="41" t="s">
        <v>17</v>
      </c>
      <c r="D6" s="42">
        <f>'Payslip Figures'!I14</f>
        <v>0</v>
      </c>
      <c r="E6" s="43"/>
    </row>
    <row r="7" spans="2:5" hidden="1" x14ac:dyDescent="0.2">
      <c r="B7" s="51">
        <v>404</v>
      </c>
      <c r="C7" s="41" t="s">
        <v>18</v>
      </c>
      <c r="D7" s="42"/>
      <c r="E7" s="43"/>
    </row>
    <row r="8" spans="2:5" hidden="1" x14ac:dyDescent="0.2">
      <c r="B8" s="51">
        <v>405</v>
      </c>
      <c r="C8" s="41" t="s">
        <v>3</v>
      </c>
      <c r="D8" s="42"/>
      <c r="E8" s="43"/>
    </row>
    <row r="9" spans="2:5" x14ac:dyDescent="0.2">
      <c r="B9" s="51">
        <v>407</v>
      </c>
      <c r="C9" s="41" t="s">
        <v>19</v>
      </c>
      <c r="D9" s="42">
        <f>'Payslip Figures'!C21</f>
        <v>0</v>
      </c>
      <c r="E9" s="43"/>
    </row>
    <row r="10" spans="2:5" x14ac:dyDescent="0.2">
      <c r="B10" s="51">
        <v>408</v>
      </c>
      <c r="C10" s="41" t="s">
        <v>20</v>
      </c>
      <c r="D10" s="42">
        <f>'Payslip Figures'!F21</f>
        <v>0</v>
      </c>
      <c r="E10" s="43"/>
    </row>
    <row r="11" spans="2:5" x14ac:dyDescent="0.2">
      <c r="B11" s="51">
        <v>409</v>
      </c>
      <c r="C11" s="41" t="s">
        <v>21</v>
      </c>
      <c r="D11" s="42">
        <f>'Payslip Figures'!I21</f>
        <v>0</v>
      </c>
      <c r="E11" s="43"/>
    </row>
    <row r="12" spans="2:5" ht="19" x14ac:dyDescent="0.25">
      <c r="B12" s="57" t="s">
        <v>22</v>
      </c>
      <c r="C12" s="57"/>
      <c r="D12" s="23" t="s">
        <v>32</v>
      </c>
      <c r="E12" s="24" t="s">
        <v>33</v>
      </c>
    </row>
    <row r="13" spans="2:5" x14ac:dyDescent="0.2">
      <c r="B13" s="52">
        <v>902</v>
      </c>
      <c r="C13" s="22" t="str">
        <f>'Payslip Figures'!B4</f>
        <v>Employee 1</v>
      </c>
      <c r="D13" s="25"/>
      <c r="E13" s="26">
        <f>'Payslip Figures'!J4</f>
        <v>0</v>
      </c>
    </row>
    <row r="14" spans="2:5" x14ac:dyDescent="0.2">
      <c r="B14" s="52">
        <v>902</v>
      </c>
      <c r="C14" s="22" t="str">
        <f>'Payslip Figures'!B5</f>
        <v>Employee 2</v>
      </c>
      <c r="D14" s="25"/>
      <c r="E14" s="26">
        <f>'Payslip Figures'!J5</f>
        <v>0</v>
      </c>
    </row>
    <row r="15" spans="2:5" x14ac:dyDescent="0.2">
      <c r="B15" s="52">
        <v>902</v>
      </c>
      <c r="C15" s="22" t="str">
        <f>'Payslip Figures'!B6</f>
        <v>Employee 3</v>
      </c>
      <c r="D15" s="25"/>
      <c r="E15" s="26">
        <f>'Payslip Figures'!J6</f>
        <v>0</v>
      </c>
    </row>
    <row r="16" spans="2:5" x14ac:dyDescent="0.2">
      <c r="B16" s="52">
        <v>902</v>
      </c>
      <c r="C16" s="22" t="str">
        <f>'Payslip Figures'!B7</f>
        <v>Employee 4</v>
      </c>
      <c r="D16" s="25"/>
      <c r="E16" s="26">
        <f>'Payslip Figures'!J7</f>
        <v>0</v>
      </c>
    </row>
    <row r="17" spans="2:5" x14ac:dyDescent="0.2">
      <c r="B17" s="52">
        <v>902</v>
      </c>
      <c r="C17" s="22" t="str">
        <f>'Payslip Figures'!B8</f>
        <v>Employee 5</v>
      </c>
      <c r="D17" s="25"/>
      <c r="E17" s="26">
        <f>'Payslip Figures'!J8</f>
        <v>0</v>
      </c>
    </row>
    <row r="18" spans="2:5" x14ac:dyDescent="0.2">
      <c r="B18" s="52">
        <v>902</v>
      </c>
      <c r="C18" s="22" t="str">
        <f>'Payslip Figures'!B9</f>
        <v xml:space="preserve">Employee 6 </v>
      </c>
      <c r="D18" s="25"/>
      <c r="E18" s="26">
        <f>'Payslip Figures'!J9</f>
        <v>0</v>
      </c>
    </row>
    <row r="19" spans="2:5" x14ac:dyDescent="0.2">
      <c r="B19" s="52">
        <v>902</v>
      </c>
      <c r="C19" s="22" t="str">
        <f>'Payslip Figures'!B10</f>
        <v>Employee 7</v>
      </c>
      <c r="D19" s="25"/>
      <c r="E19" s="26">
        <f>'Payslip Figures'!J10</f>
        <v>0</v>
      </c>
    </row>
    <row r="20" spans="2:5" x14ac:dyDescent="0.2">
      <c r="B20" s="52">
        <v>902</v>
      </c>
      <c r="C20" s="22" t="str">
        <f>'Payslip Figures'!B11</f>
        <v>Employee 8</v>
      </c>
      <c r="D20" s="25"/>
      <c r="E20" s="26">
        <f>'Payslip Figures'!J11</f>
        <v>0</v>
      </c>
    </row>
    <row r="21" spans="2:5" x14ac:dyDescent="0.2">
      <c r="B21" s="52">
        <v>902</v>
      </c>
      <c r="C21" s="22" t="str">
        <f>'Payslip Figures'!B12</f>
        <v>Employee 9</v>
      </c>
      <c r="D21" s="25"/>
      <c r="E21" s="26">
        <f>'Payslip Figures'!J12</f>
        <v>0</v>
      </c>
    </row>
    <row r="22" spans="2:5" x14ac:dyDescent="0.2">
      <c r="B22" s="52">
        <v>902</v>
      </c>
      <c r="C22" s="22" t="str">
        <f>'Payslip Figures'!B13</f>
        <v>Employee 10</v>
      </c>
      <c r="D22" s="25"/>
      <c r="E22" s="26">
        <f>'Payslip Figures'!J13</f>
        <v>0</v>
      </c>
    </row>
    <row r="23" spans="2:5" ht="19" x14ac:dyDescent="0.25">
      <c r="B23" s="58" t="s">
        <v>23</v>
      </c>
      <c r="C23" s="58"/>
      <c r="D23" s="27" t="s">
        <v>32</v>
      </c>
      <c r="E23" s="28" t="s">
        <v>33</v>
      </c>
    </row>
    <row r="24" spans="2:5" x14ac:dyDescent="0.2">
      <c r="B24" s="53">
        <v>902</v>
      </c>
      <c r="C24" s="29" t="str">
        <f>'Payslip Figures'!B16</f>
        <v>Director 1</v>
      </c>
      <c r="D24" s="30"/>
      <c r="E24" s="31">
        <f>'Payslip Figures'!J16</f>
        <v>0</v>
      </c>
    </row>
    <row r="25" spans="2:5" x14ac:dyDescent="0.2">
      <c r="B25" s="53">
        <v>902</v>
      </c>
      <c r="C25" s="29" t="str">
        <f>'Payslip Figures'!B17</f>
        <v>Director 2</v>
      </c>
      <c r="D25" s="30"/>
      <c r="E25" s="31">
        <f>'Payslip Figures'!J17</f>
        <v>0</v>
      </c>
    </row>
    <row r="26" spans="2:5" x14ac:dyDescent="0.2">
      <c r="B26" s="53">
        <v>902</v>
      </c>
      <c r="C26" s="29" t="str">
        <f>'Payslip Figures'!B18</f>
        <v>Director 3</v>
      </c>
      <c r="D26" s="30"/>
      <c r="E26" s="31">
        <f>'Payslip Figures'!J18</f>
        <v>0</v>
      </c>
    </row>
    <row r="27" spans="2:5" x14ac:dyDescent="0.2">
      <c r="B27" s="53">
        <v>902</v>
      </c>
      <c r="C27" s="29" t="str">
        <f>'Payslip Figures'!B19</f>
        <v>Director 4</v>
      </c>
      <c r="D27" s="30"/>
      <c r="E27" s="31">
        <f>'Payslip Figures'!J19</f>
        <v>0</v>
      </c>
    </row>
    <row r="28" spans="2:5" x14ac:dyDescent="0.2">
      <c r="B28" s="53">
        <v>902</v>
      </c>
      <c r="C28" s="29" t="str">
        <f>'Payslip Figures'!B20</f>
        <v>Director 5</v>
      </c>
      <c r="D28" s="30"/>
      <c r="E28" s="31">
        <f>'Payslip Figures'!J20</f>
        <v>0</v>
      </c>
    </row>
    <row r="29" spans="2:5" ht="19" x14ac:dyDescent="0.25">
      <c r="B29" s="59" t="s">
        <v>36</v>
      </c>
      <c r="C29" s="59"/>
      <c r="D29" s="32" t="s">
        <v>32</v>
      </c>
      <c r="E29" s="33" t="s">
        <v>33</v>
      </c>
    </row>
    <row r="30" spans="2:5" x14ac:dyDescent="0.2">
      <c r="B30" s="54">
        <v>813</v>
      </c>
      <c r="C30" s="34" t="s">
        <v>31</v>
      </c>
      <c r="D30" s="35"/>
      <c r="E30" s="36">
        <f>'Payslip Figures'!H23+'Payslip Figures'!I23</f>
        <v>0</v>
      </c>
    </row>
    <row r="31" spans="2:5" x14ac:dyDescent="0.2">
      <c r="B31" s="54">
        <v>814</v>
      </c>
      <c r="C31" s="34" t="s">
        <v>6</v>
      </c>
      <c r="D31" s="35"/>
      <c r="E31" s="36">
        <f>'Payslip Figures'!D23+'Payslip Figures'!E23+'Payslip Figures'!F23+'Payslip Figures'!G23</f>
        <v>0</v>
      </c>
    </row>
    <row r="32" spans="2:5" hidden="1" x14ac:dyDescent="0.2">
      <c r="B32" s="54">
        <v>815</v>
      </c>
      <c r="C32" s="34" t="s">
        <v>7</v>
      </c>
      <c r="D32" s="37"/>
      <c r="E32" s="38"/>
    </row>
    <row r="33" spans="2:8" ht="21" x14ac:dyDescent="0.25">
      <c r="B33" s="5"/>
      <c r="C33" s="6" t="s">
        <v>34</v>
      </c>
      <c r="D33" s="7">
        <f>SUM(D4:D32)</f>
        <v>0</v>
      </c>
      <c r="E33" s="8">
        <f>SUM(E4:E32)</f>
        <v>0</v>
      </c>
      <c r="F33" s="45">
        <f>SUM(D33-E33)</f>
        <v>0</v>
      </c>
      <c r="G33" s="46" t="s">
        <v>43</v>
      </c>
      <c r="H33" s="46"/>
    </row>
  </sheetData>
  <sheetProtection password="C3CF" sheet="1" objects="1" scenarios="1"/>
  <mergeCells count="5">
    <mergeCell ref="B1:E1"/>
    <mergeCell ref="B12:C12"/>
    <mergeCell ref="B23:C23"/>
    <mergeCell ref="B29:C29"/>
    <mergeCell ref="B2:E2"/>
  </mergeCells>
  <phoneticPr fontId="6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Payslip Figures</vt:lpstr>
      <vt:lpstr>Payroll Journals</vt:lpstr>
    </vt:vector>
  </TitlesOfParts>
  <Company>FreeAgent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Charissa Gracie</dc:creator>
  <cp:lastModifiedBy>Ryan Chrzaszcz</cp:lastModifiedBy>
  <cp:lastPrinted>2013-06-05T14:16:30Z</cp:lastPrinted>
  <dcterms:created xsi:type="dcterms:W3CDTF">2013-06-05T13:20:43Z</dcterms:created>
  <dcterms:modified xsi:type="dcterms:W3CDTF">2021-06-17T11:44:26Z</dcterms:modified>
</cp:coreProperties>
</file>